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39" i="2"/>
  <c r="E40" i="2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E10" i="2" s="1"/>
  <c r="F11" i="2"/>
  <c r="D65" i="2"/>
  <c r="D26" i="2"/>
  <c r="D15" i="2"/>
  <c r="D11" i="2"/>
  <c r="D10" i="2" l="1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<sst xmlns="http://schemas.openxmlformats.org/spreadsheetml/2006/main" count="142" uniqueCount="142">
  <si>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</si>
  <si>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</si>
  <si>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</si>
  <si>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</si>
  <si>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</si>
  <si>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</si>
  <si>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</si>
  <si>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</si>
  <si>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</si>
  <si>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</si>
  <si>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</si>
  <si>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</si>
  <si>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</si>
  <si>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</si>
  <si>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</si>
  <si>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</si>
  <si>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</si>
  <si>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</si>
  <si>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</si>
  <si>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</si>
  <si>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</si>
  <si>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</si>
  <si>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</si>
  <si>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</si>
  <si>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</si>
  <si>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</si>
  <si>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</si>
  <si>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</si>
  <si>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</si>
  <si>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</si>
  <si>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</si>
  <si>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</si>
  <si>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</si>
  <si>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</si>
  <si>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</si>
  <si>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</si>
  <si>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</si>
  <si>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</si>
  <si>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</si>
  <si>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</si>
  <si>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</si>
  <si>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</si>
  <si>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</si>
  <si>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</si>
  <si>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</si>
  <si>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</si>
  <si>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</si>
  <si>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</si>
  <si>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</si>
  <si>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</si>
  <si>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</si>
  <si>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</si>
  <si>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</si>
  <si>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</si>
  <si>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</si>
  <si>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</si>
  <si>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</si>
  <si>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</si>
  <si>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</si>
  <si>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</si>
  <si>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</si>
  <si>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</si>
  <si>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</si>
  <si>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</si>
  <si>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</si>
  <si>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</si>
  <si>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</si>
  <si>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</si>
  <si>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</si>
  <si>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</si>
  <si>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</si>
  <si>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</si>
  <si>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</si>
  <si>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</si>
  <si>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</si>
  <si>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</si>
  <si>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</si>
  <si>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</si>
  <si>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</si>
  <si>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</si>
  <si>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</si>
  <si>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</si>
  <si>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</si>
  <si>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</si>
  <si>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</si>
  <si>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</si>
  <si>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</si>
  <si>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</si>
  <si>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</si>
  <si>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</si>
  <si>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</si>
  <si>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</si>
  <si>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</si>
  <si>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</si>
  <si>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</si>
  <si>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</si>
  <si>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</si>
  <si>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</si>
  <si>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</si>
  <si>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</si>
  <si>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</si>
  <si>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</si>
  <si>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</si>
  <si>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</si>
  <si>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</si>
  <si>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</si>
  <si>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</si>
  <si>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</si>
  <si>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</si>
  <si>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</si>
  <si>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</si>
  <si>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</si>
  <si>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</si>
  <si>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</si>
  <si>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</si>
  <si>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</si>
  <si>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</si>
  <si>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</si>
  <si>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</si>
  <si>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</si>
  <si>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</si>
  <si>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</si>
  <si>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</si>
  <si>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</si>
  <si>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</si>
  <si>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</si>
  <si>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</si>
  <si>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</si>
  <si>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</si>
  <si>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</si>
  <si>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</si>
  <si>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</si>
  <si>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</si>
  <si>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</si>
  <si>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</si>
  <si>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</si>
  <si>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</si>
  <si>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</si>
  <si>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</si>
  <si>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</si>
  <si>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01.09.2023 года </t>
  </si>
  <si>
    <t>исполнено на 01.09.2023г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</si>
</sst>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16885.900000000001</v>
      </c>
      <c r="E8" s="19">
        <f t="shared" ref="E8:F8" si="0">E10+E42</f>
        <v>0</v>
      </c>
      <c r="F8" s="19">
        <f t="shared" si="0"/>
        <v>6976.5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2021.7</v>
      </c>
    </row>
    <row r="11" spans="2:6" ht="21" customHeight="1" x14ac:dyDescent="0.25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116.7</v>
      </c>
    </row>
    <row r="12" spans="2:6" ht="24" customHeight="1" x14ac:dyDescent="0.25">
      <c r="B12" s="11" t="s">
        <v>10</v>
      </c>
      <c r="C12" s="16" t="s">
        <v>9</v>
      </c>
      <c r="D12" s="20">
        <v>185.7</v>
      </c>
      <c r="E12" s="5"/>
      <c r="F12" s="28">
        <v>116.7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1870</v>
      </c>
    </row>
    <row r="16" spans="2:6" ht="24.6" customHeight="1" x14ac:dyDescent="0.25">
      <c r="B16" s="11" t="s">
        <v>18</v>
      </c>
      <c r="C16" s="16" t="s">
        <v>17</v>
      </c>
      <c r="D16" s="20">
        <v>240</v>
      </c>
      <c r="E16" s="5"/>
      <c r="F16" s="28">
        <v>25.2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3002</v>
      </c>
      <c r="E18" s="5"/>
      <c r="F18" s="28">
        <v>1844.8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2.1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32.9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9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25</v>
      </c>
      <c r="E30" s="5"/>
      <c r="F30" s="28">
        <v>23.9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13417.2</v>
      </c>
      <c r="E42" s="20">
        <f t="shared" ref="E42:F42" si="9">E43+E64</f>
        <v>0</v>
      </c>
      <c r="F42" s="20">
        <f t="shared" si="9"/>
        <v>4954.8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13417.2</v>
      </c>
      <c r="E43" s="20">
        <f t="shared" ref="E43:F43" si="10">E44+E54+E57</f>
        <v>0</v>
      </c>
      <c r="F43" s="20">
        <f t="shared" si="10"/>
        <v>4954.8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510.1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76.400000000000006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12538.7</v>
      </c>
      <c r="E57" s="5"/>
      <c r="F57" s="28">
        <v>4368.3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17508.899999999998</v>
      </c>
      <c r="E65" s="21">
        <f t="shared" ref="E65:F65" si="11">E66+E67+E68+E69+E70+E71+E72</f>
        <v>0</v>
      </c>
      <c r="F65" s="21">
        <f t="shared" si="11"/>
        <v>5965.1</v>
      </c>
    </row>
    <row r="66" spans="2:6" ht="21.6" customHeight="1" x14ac:dyDescent="0.25">
      <c r="B66" s="11" t="s">
        <v>114</v>
      </c>
      <c r="C66" s="16" t="s">
        <v>115</v>
      </c>
      <c r="D66" s="22">
        <v>3814.6</v>
      </c>
      <c r="E66" s="5"/>
      <c r="F66" s="29">
        <v>2427.8000000000002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76.400000000000006</v>
      </c>
    </row>
    <row r="68" spans="2:6" ht="33" customHeight="1" x14ac:dyDescent="0.25">
      <c r="B68" s="30" t="s">
        <v>133</v>
      </c>
      <c r="C68" s="31" t="s">
        <v>131</v>
      </c>
      <c r="D68" s="22">
        <v>65.400000000000006</v>
      </c>
      <c r="E68" s="5"/>
      <c r="F68" s="29">
        <v>23.4</v>
      </c>
    </row>
    <row r="69" spans="2:6" ht="20.45" customHeight="1" x14ac:dyDescent="0.25">
      <c r="B69" s="11" t="s">
        <v>125</v>
      </c>
      <c r="C69" s="16" t="s">
        <v>126</v>
      </c>
      <c r="D69" s="22">
        <v>8456.2999999999993</v>
      </c>
      <c r="E69" s="5"/>
      <c r="F69" s="29">
        <v>484.8</v>
      </c>
    </row>
    <row r="70" spans="2:6" ht="20.45" customHeight="1" x14ac:dyDescent="0.25">
      <c r="B70" s="11" t="s">
        <v>117</v>
      </c>
      <c r="C70" s="16" t="s">
        <v>118</v>
      </c>
      <c r="D70" s="23">
        <v>2400.3000000000002</v>
      </c>
      <c r="E70" s="5"/>
      <c r="F70" s="29">
        <v>1186.7</v>
      </c>
    </row>
    <row r="71" spans="2:6" ht="19.899999999999999" customHeight="1" x14ac:dyDescent="0.25">
      <c r="B71" s="11" t="s">
        <v>119</v>
      </c>
      <c r="C71" s="16" t="s">
        <v>120</v>
      </c>
      <c r="D71" s="23">
        <v>2659</v>
      </c>
      <c r="E71" s="5"/>
      <c r="F71" s="29">
        <v>1766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-622.99999999999636</v>
      </c>
      <c r="E74" s="23">
        <f t="shared" ref="E74:F74" si="12">E8-E65</f>
        <v>0</v>
      </c>
      <c r="F74" s="23">
        <f t="shared" si="12"/>
        <v>1011.3999999999996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2023-09-04T11:30:22Z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